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B71BDB8-E458-4B0A-8981-86690DC8AD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57" i="1" l="1"/>
  <c r="G176" i="1"/>
  <c r="H157" i="1"/>
  <c r="G195" i="1"/>
  <c r="H195" i="1"/>
  <c r="J195" i="1"/>
  <c r="I195" i="1"/>
  <c r="F195" i="1"/>
  <c r="J176" i="1"/>
  <c r="I176" i="1"/>
  <c r="F176" i="1"/>
  <c r="H176" i="1"/>
  <c r="F157" i="1"/>
  <c r="J157" i="1"/>
  <c r="G157" i="1"/>
  <c r="I138" i="1"/>
  <c r="J138" i="1"/>
  <c r="G138" i="1"/>
  <c r="H138" i="1"/>
  <c r="F138" i="1"/>
  <c r="I81" i="1"/>
  <c r="I119" i="1"/>
  <c r="J119" i="1"/>
  <c r="G119" i="1"/>
  <c r="H119" i="1"/>
  <c r="F119" i="1"/>
  <c r="G100" i="1"/>
  <c r="I100" i="1"/>
  <c r="F100" i="1"/>
  <c r="J100" i="1"/>
  <c r="H100" i="1"/>
  <c r="J81" i="1"/>
  <c r="G81" i="1"/>
  <c r="H81" i="1"/>
  <c r="F81" i="1"/>
  <c r="J62" i="1"/>
  <c r="F62" i="1"/>
  <c r="I62" i="1"/>
  <c r="H62" i="1"/>
  <c r="G62" i="1"/>
  <c r="J43" i="1"/>
  <c r="I43" i="1"/>
  <c r="H43" i="1"/>
  <c r="G43" i="1"/>
  <c r="F43" i="1"/>
  <c r="J24" i="1"/>
  <c r="F24" i="1"/>
  <c r="I24" i="1"/>
  <c r="H24" i="1"/>
  <c r="G24" i="1"/>
  <c r="I196" i="1" l="1"/>
  <c r="H196" i="1"/>
  <c r="F196" i="1"/>
  <c r="G196" i="1"/>
  <c r="J196" i="1"/>
</calcChain>
</file>

<file path=xl/sharedStrings.xml><?xml version="1.0" encoding="utf-8"?>
<sst xmlns="http://schemas.openxmlformats.org/spreadsheetml/2006/main" count="293" uniqueCount="108">
  <si>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</si>
  <si>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</si>
  <si>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</si>
  <si>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</si>
  <si>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</si>
  <si>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</si>
  <si>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</si>
  <si>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</si>
  <si>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</si>
  <si>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</si>
  <si>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</si>
  <si>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</si>
  <si>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</si>
  <si>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</si>
  <si>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</si>
  <si>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</si>
  <si>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</si>
  <si>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</si>
  <si>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</si>
  <si>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</si>
  <si>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</si>
  <si>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</si>
  <si>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</si>
  <si>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</si>
  <si>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</si>
  <si>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</si>
  <si>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</si>
  <si>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</si>
  <si>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</si>
  <si>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</si>
  <si>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</si>
  <si>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</si>
  <si>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</si>
  <si>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</si>
  <si>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</si>
  <si>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</si>
  <si>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</si>
  <si>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</si>
  <si>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</si>
  <si>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</si>
  <si>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Суп картофельный с бобовыми</t>
  </si>
  <si>
    <t>Чай с сахаром</t>
  </si>
  <si>
    <t>Хлеб черный</t>
  </si>
  <si>
    <t>Мандарин</t>
  </si>
  <si>
    <t>Бутерброд с маслом</t>
  </si>
  <si>
    <t>Банан</t>
  </si>
  <si>
    <t>Рис отварной</t>
  </si>
  <si>
    <t>Сок фруктовый</t>
  </si>
  <si>
    <t>Чай с лимоном</t>
  </si>
  <si>
    <t>Колбаса отварная</t>
  </si>
  <si>
    <t>Каша манная</t>
  </si>
  <si>
    <t>Суп молочный</t>
  </si>
  <si>
    <t>Свекольник</t>
  </si>
  <si>
    <t>Груша</t>
  </si>
  <si>
    <t>Директор</t>
  </si>
  <si>
    <t>Нестерова Э.Н.</t>
  </si>
  <si>
    <t>кура отварная</t>
  </si>
  <si>
    <t>огурец свежий</t>
  </si>
  <si>
    <t>Гречка рассыпчатая</t>
  </si>
  <si>
    <t>Яйцо отварное</t>
  </si>
  <si>
    <t>Суп из овощей</t>
  </si>
  <si>
    <t xml:space="preserve">Каша пшенная </t>
  </si>
  <si>
    <t>Хлеб белый с джемом</t>
  </si>
  <si>
    <t>Бутерброд с сыром</t>
  </si>
  <si>
    <t>сок</t>
  </si>
  <si>
    <t>омлет натуральный</t>
  </si>
  <si>
    <t>какао с молоком</t>
  </si>
  <si>
    <t>зеленый горошек</t>
  </si>
  <si>
    <t>суп с макаронными изделиями</t>
  </si>
  <si>
    <t>макароны отварные</t>
  </si>
  <si>
    <t>каша рисовая</t>
  </si>
  <si>
    <t>котлета мясная</t>
  </si>
  <si>
    <t>Каша пшеничная</t>
  </si>
  <si>
    <t>курица в соусе с томатом</t>
  </si>
  <si>
    <t>щи из квашенной</t>
  </si>
  <si>
    <t>суп с домашней лапшой</t>
  </si>
  <si>
    <t>кисель</t>
  </si>
  <si>
    <t>икра кабачковая</t>
  </si>
  <si>
    <t>суп картофельный с крупой</t>
  </si>
  <si>
    <t>филе отварное</t>
  </si>
  <si>
    <t>гречка рассыпчатая</t>
  </si>
  <si>
    <t>хлеб белый</t>
  </si>
  <si>
    <t>горошек консервированный</t>
  </si>
  <si>
    <t>плов из мяса птицы</t>
  </si>
  <si>
    <t>каша гречневая</t>
  </si>
  <si>
    <t>каша дружба</t>
  </si>
  <si>
    <t>суп куриный картофельный</t>
  </si>
  <si>
    <t>рассольник</t>
  </si>
  <si>
    <t>чай с сахаром</t>
  </si>
  <si>
    <t>творожная запеканка</t>
  </si>
  <si>
    <t>каша ячневая</t>
  </si>
  <si>
    <t>фрикадельки</t>
  </si>
  <si>
    <t>картофельное пюре</t>
  </si>
  <si>
    <t>сгущенное молоко</t>
  </si>
  <si>
    <t>борщ со сметанной</t>
  </si>
  <si>
    <t>курица с соусе с томатом</t>
  </si>
  <si>
    <t>рис отварной</t>
  </si>
  <si>
    <t>рыба с овощами</t>
  </si>
  <si>
    <t>помидор свежий</t>
  </si>
  <si>
    <t>помидоры свежие</t>
  </si>
  <si>
    <t>бутерброд с сыром</t>
  </si>
  <si>
    <t>бутерброд с маслом</t>
  </si>
  <si>
    <t>Икра кабачковая</t>
  </si>
  <si>
    <t>Салат из свеклы</t>
  </si>
  <si>
    <t>компот из кураги</t>
  </si>
  <si>
    <t>Огурец свежий</t>
  </si>
  <si>
    <t>Компот из свежих фруктов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</si>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</sst>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54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200</v>
      </c>
      <c r="G6" s="40">
        <v>4.38</v>
      </c>
      <c r="H6" s="40">
        <v>4.28</v>
      </c>
      <c r="I6" s="40">
        <v>26.09</v>
      </c>
      <c r="J6" s="40">
        <v>180.77</v>
      </c>
      <c r="K6" s="41">
        <v>222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0.12</v>
      </c>
      <c r="H8" s="43"/>
      <c r="I8" s="43">
        <v>12.04</v>
      </c>
      <c r="J8" s="43">
        <v>61.62</v>
      </c>
      <c r="K8" s="44">
        <v>300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62</v>
      </c>
      <c r="F9" s="43">
        <v>110</v>
      </c>
      <c r="G9" s="43">
        <v>1.72</v>
      </c>
      <c r="H9" s="43">
        <v>4.2</v>
      </c>
      <c r="I9" s="43">
        <v>32.9</v>
      </c>
      <c r="J9" s="43">
        <v>235</v>
      </c>
      <c r="K9" s="44">
        <v>381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6.22</v>
      </c>
      <c r="H13" s="19">
        <f t="shared" si="0"/>
        <v>8.48</v>
      </c>
      <c r="I13" s="19">
        <f t="shared" si="0"/>
        <v>71.03</v>
      </c>
      <c r="J13" s="19">
        <f t="shared" si="0"/>
        <v>477.39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60</v>
      </c>
      <c r="G14" s="43">
        <v>2.73</v>
      </c>
      <c r="H14" s="43">
        <v>10.45</v>
      </c>
      <c r="I14" s="43">
        <v>14.72</v>
      </c>
      <c r="J14" s="43">
        <v>157.30000000000001</v>
      </c>
      <c r="K14" s="44">
        <v>232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2.34</v>
      </c>
      <c r="H15" s="43">
        <v>3.89</v>
      </c>
      <c r="I15" s="43">
        <v>13.61</v>
      </c>
      <c r="J15" s="43">
        <v>98.79</v>
      </c>
      <c r="K15" s="44">
        <v>45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12</v>
      </c>
      <c r="H16" s="43">
        <v>22</v>
      </c>
      <c r="I16" s="43"/>
      <c r="J16" s="43">
        <v>266</v>
      </c>
      <c r="K16" s="44">
        <v>363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43">
        <v>200</v>
      </c>
      <c r="G17" s="43">
        <v>5.82</v>
      </c>
      <c r="H17" s="43">
        <v>3.62</v>
      </c>
      <c r="I17" s="43">
        <v>30</v>
      </c>
      <c r="J17" s="43">
        <v>175.87</v>
      </c>
      <c r="K17" s="44">
        <v>219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7.0000000000000007E-2</v>
      </c>
      <c r="H18" s="43">
        <v>0.01</v>
      </c>
      <c r="I18" s="43">
        <v>15.31</v>
      </c>
      <c r="J18" s="43">
        <v>61.62</v>
      </c>
      <c r="K18" s="44">
        <v>294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4.05</v>
      </c>
      <c r="H19" s="43">
        <v>0.5</v>
      </c>
      <c r="I19" s="43">
        <v>24.4</v>
      </c>
      <c r="J19" s="43">
        <v>121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40</v>
      </c>
      <c r="G20" s="43">
        <v>1.88</v>
      </c>
      <c r="H20" s="43">
        <v>0.28000000000000003</v>
      </c>
      <c r="I20" s="43">
        <v>16.96</v>
      </c>
      <c r="J20" s="43">
        <v>85.6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28.89</v>
      </c>
      <c r="H23" s="19">
        <f t="shared" si="2"/>
        <v>40.75</v>
      </c>
      <c r="I23" s="19">
        <f t="shared" si="2"/>
        <v>115</v>
      </c>
      <c r="J23" s="19">
        <f t="shared" si="2"/>
        <v>966.18000000000006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1360</v>
      </c>
      <c r="G24" s="32">
        <f t="shared" ref="G24:J24" si="4">G13+G23</f>
        <v>35.11</v>
      </c>
      <c r="H24" s="32">
        <f t="shared" si="4"/>
        <v>49.230000000000004</v>
      </c>
      <c r="I24" s="32">
        <f t="shared" si="4"/>
        <v>186.03</v>
      </c>
      <c r="J24" s="32">
        <f t="shared" si="4"/>
        <v>1443.5700000000002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200</v>
      </c>
      <c r="G25" s="40">
        <v>6.55</v>
      </c>
      <c r="H25" s="40">
        <v>8.33</v>
      </c>
      <c r="I25" s="40">
        <v>35.090000000000003</v>
      </c>
      <c r="J25" s="40">
        <v>241.11</v>
      </c>
      <c r="K25" s="41">
        <v>102</v>
      </c>
      <c r="L25" s="40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7.0000000000000007E-2</v>
      </c>
      <c r="H27" s="43">
        <v>0.01</v>
      </c>
      <c r="I27" s="43">
        <v>15.31</v>
      </c>
      <c r="J27" s="43">
        <v>61.62</v>
      </c>
      <c r="K27" s="44">
        <v>294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100</v>
      </c>
      <c r="G28" s="43">
        <v>4.1500000000000004</v>
      </c>
      <c r="H28" s="43">
        <v>7.7</v>
      </c>
      <c r="I28" s="43">
        <v>24.5</v>
      </c>
      <c r="J28" s="43">
        <v>183.6</v>
      </c>
      <c r="K28" s="44">
        <v>365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1.5</v>
      </c>
      <c r="H29" s="43">
        <v>0.2</v>
      </c>
      <c r="I29" s="43">
        <v>21.8</v>
      </c>
      <c r="J29" s="43">
        <v>95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12.27</v>
      </c>
      <c r="H32" s="19">
        <f t="shared" ref="H32" si="7">SUM(H25:H31)</f>
        <v>16.239999999999998</v>
      </c>
      <c r="I32" s="19">
        <f t="shared" ref="I32" si="8">SUM(I25:I31)</f>
        <v>96.7</v>
      </c>
      <c r="J32" s="19">
        <f t="shared" ref="J32:L32" si="9">SUM(J25:J31)</f>
        <v>581.33000000000004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82</v>
      </c>
      <c r="F33" s="43">
        <v>60</v>
      </c>
      <c r="G33" s="43">
        <v>3.13</v>
      </c>
      <c r="H33" s="43">
        <v>3.29</v>
      </c>
      <c r="I33" s="43">
        <v>6.99</v>
      </c>
      <c r="J33" s="43">
        <v>77.88</v>
      </c>
      <c r="K33" s="44">
        <v>229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86</v>
      </c>
      <c r="F34" s="43">
        <v>200</v>
      </c>
      <c r="G34" s="43">
        <v>3.38</v>
      </c>
      <c r="H34" s="43">
        <v>5.15</v>
      </c>
      <c r="I34" s="43">
        <v>21.06</v>
      </c>
      <c r="J34" s="43">
        <v>144.13999999999999</v>
      </c>
      <c r="K34" s="44">
        <v>47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210</v>
      </c>
      <c r="G35" s="43">
        <v>37.200000000000003</v>
      </c>
      <c r="H35" s="43">
        <v>45.33</v>
      </c>
      <c r="I35" s="43">
        <v>41.05</v>
      </c>
      <c r="J35" s="43">
        <v>747.09</v>
      </c>
      <c r="K35" s="44">
        <v>211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1.36</v>
      </c>
      <c r="H37" s="43">
        <v>0</v>
      </c>
      <c r="I37" s="43">
        <v>29.02</v>
      </c>
      <c r="J37" s="43">
        <v>116.19</v>
      </c>
      <c r="K37" s="44">
        <v>274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81</v>
      </c>
      <c r="F38" s="43">
        <v>50</v>
      </c>
      <c r="G38" s="43">
        <v>4.05</v>
      </c>
      <c r="H38" s="43">
        <v>0.5</v>
      </c>
      <c r="I38" s="43">
        <v>24.4</v>
      </c>
      <c r="J38" s="43">
        <v>121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40</v>
      </c>
      <c r="G39" s="43">
        <v>1.88</v>
      </c>
      <c r="H39" s="43">
        <v>0.28000000000000003</v>
      </c>
      <c r="I39" s="43">
        <v>16.96</v>
      </c>
      <c r="J39" s="43">
        <v>85.6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51</v>
      </c>
      <c r="H42" s="19">
        <f t="shared" ref="H42" si="11">SUM(H33:H41)</f>
        <v>54.55</v>
      </c>
      <c r="I42" s="19">
        <f t="shared" ref="I42" si="12">SUM(I33:I41)</f>
        <v>139.47999999999999</v>
      </c>
      <c r="J42" s="19">
        <f t="shared" ref="J42:L42" si="13">SUM(J33:J41)</f>
        <v>1291.8999999999999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1360</v>
      </c>
      <c r="G43" s="32">
        <f t="shared" ref="G43" si="14">G32+G42</f>
        <v>63.269999999999996</v>
      </c>
      <c r="H43" s="32">
        <f t="shared" ref="H43" si="15">H32+H42</f>
        <v>70.789999999999992</v>
      </c>
      <c r="I43" s="32">
        <f t="shared" ref="I43" si="16">I32+I42</f>
        <v>236.18</v>
      </c>
      <c r="J43" s="32">
        <f t="shared" ref="J43:L43" si="17">J32+J42</f>
        <v>1873.23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200</v>
      </c>
      <c r="G44" s="40">
        <v>7.94</v>
      </c>
      <c r="H44" s="40">
        <v>8.2100000000000009</v>
      </c>
      <c r="I44" s="40">
        <v>35.130000000000003</v>
      </c>
      <c r="J44" s="40">
        <v>246.17</v>
      </c>
      <c r="K44" s="41">
        <v>104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7.0000000000000007E-2</v>
      </c>
      <c r="H46" s="43">
        <v>0.01</v>
      </c>
      <c r="I46" s="43">
        <v>15.31</v>
      </c>
      <c r="J46" s="43">
        <v>61.62</v>
      </c>
      <c r="K46" s="44">
        <v>294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100</v>
      </c>
      <c r="F47" s="43">
        <v>100</v>
      </c>
      <c r="G47" s="43">
        <v>4.05</v>
      </c>
      <c r="H47" s="43">
        <v>0.5</v>
      </c>
      <c r="I47" s="43">
        <v>24.4</v>
      </c>
      <c r="J47" s="43">
        <v>172</v>
      </c>
      <c r="K47" s="44">
        <v>376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12.059999999999999</v>
      </c>
      <c r="H51" s="19">
        <f t="shared" ref="H51" si="19">SUM(H44:H50)</f>
        <v>8.7200000000000006</v>
      </c>
      <c r="I51" s="19">
        <f t="shared" ref="I51" si="20">SUM(I44:I50)</f>
        <v>74.84</v>
      </c>
      <c r="J51" s="19">
        <f t="shared" ref="J51:L51" si="21">SUM(J44:J50)</f>
        <v>479.78999999999996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99</v>
      </c>
      <c r="F52" s="43">
        <v>60</v>
      </c>
      <c r="G52" s="43">
        <v>0.55000000000000004</v>
      </c>
      <c r="H52" s="43">
        <v>0.05</v>
      </c>
      <c r="I52" s="43">
        <v>1.65</v>
      </c>
      <c r="J52" s="43">
        <v>7</v>
      </c>
      <c r="K52" s="44">
        <v>246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87</v>
      </c>
      <c r="F53" s="43">
        <v>200</v>
      </c>
      <c r="G53" s="43">
        <v>5.03</v>
      </c>
      <c r="H53" s="43">
        <v>11.3</v>
      </c>
      <c r="I53" s="43">
        <v>32.380000000000003</v>
      </c>
      <c r="J53" s="43">
        <v>149.6</v>
      </c>
      <c r="K53" s="44">
        <v>42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18.22</v>
      </c>
      <c r="H54" s="43">
        <v>18.22</v>
      </c>
      <c r="I54" s="43">
        <v>0.97</v>
      </c>
      <c r="J54" s="43">
        <v>242.68</v>
      </c>
      <c r="K54" s="44">
        <v>212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200</v>
      </c>
      <c r="G55" s="43">
        <v>3.68</v>
      </c>
      <c r="H55" s="43">
        <v>3.53</v>
      </c>
      <c r="I55" s="43">
        <v>23.55</v>
      </c>
      <c r="J55" s="43">
        <v>140.72999999999999</v>
      </c>
      <c r="K55" s="44">
        <v>227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61.62</v>
      </c>
      <c r="K56" s="44">
        <v>283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50</v>
      </c>
      <c r="G57" s="43">
        <v>4.05</v>
      </c>
      <c r="H57" s="43">
        <v>0.5</v>
      </c>
      <c r="I57" s="43">
        <v>24.4</v>
      </c>
      <c r="J57" s="43">
        <v>121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40</v>
      </c>
      <c r="G58" s="43">
        <v>1.88</v>
      </c>
      <c r="H58" s="43">
        <v>0.28000000000000003</v>
      </c>
      <c r="I58" s="43">
        <v>16.96</v>
      </c>
      <c r="J58" s="43">
        <v>85.6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33.97</v>
      </c>
      <c r="H61" s="19">
        <f t="shared" ref="H61" si="23">SUM(H52:H60)</f>
        <v>33.880000000000003</v>
      </c>
      <c r="I61" s="19">
        <f t="shared" ref="I61" si="24">SUM(I52:I60)</f>
        <v>127.80000000000001</v>
      </c>
      <c r="J61" s="19">
        <f t="shared" ref="J61:L61" si="25">SUM(J52:J60)</f>
        <v>808.23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1350</v>
      </c>
      <c r="G62" s="32">
        <f t="shared" ref="G62" si="26">G51+G61</f>
        <v>46.03</v>
      </c>
      <c r="H62" s="32">
        <f t="shared" ref="H62" si="27">H51+H61</f>
        <v>42.6</v>
      </c>
      <c r="I62" s="32">
        <f t="shared" ref="I62" si="28">I51+I61</f>
        <v>202.64000000000001</v>
      </c>
      <c r="J62" s="32">
        <f t="shared" ref="J62:L62" si="29">J51+J61</f>
        <v>1288.02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200</v>
      </c>
      <c r="G63" s="40">
        <v>7.23</v>
      </c>
      <c r="H63" s="40">
        <v>6.67</v>
      </c>
      <c r="I63" s="40">
        <v>39.54</v>
      </c>
      <c r="J63" s="40">
        <v>246.87</v>
      </c>
      <c r="K63" s="41">
        <v>115</v>
      </c>
      <c r="L63" s="40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0.7</v>
      </c>
      <c r="H65" s="43">
        <v>0.01</v>
      </c>
      <c r="I65" s="43">
        <v>15.31</v>
      </c>
      <c r="J65" s="43">
        <v>61.62</v>
      </c>
      <c r="K65" s="44">
        <v>294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101</v>
      </c>
      <c r="F66" s="43">
        <v>100</v>
      </c>
      <c r="G66" s="43">
        <v>4.05</v>
      </c>
      <c r="H66" s="43">
        <v>0.5</v>
      </c>
      <c r="I66" s="43">
        <v>24.4</v>
      </c>
      <c r="J66" s="43">
        <v>183.6</v>
      </c>
      <c r="K66" s="44">
        <v>365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200</v>
      </c>
      <c r="G67" s="43">
        <v>0</v>
      </c>
      <c r="H67" s="43">
        <v>0</v>
      </c>
      <c r="I67" s="43">
        <v>10</v>
      </c>
      <c r="J67" s="43">
        <v>40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11.98</v>
      </c>
      <c r="H70" s="19">
        <f t="shared" ref="H70" si="31">SUM(H63:H69)</f>
        <v>7.18</v>
      </c>
      <c r="I70" s="19">
        <f t="shared" ref="I70" si="32">SUM(I63:I69)</f>
        <v>89.25</v>
      </c>
      <c r="J70" s="19">
        <f t="shared" ref="J70:L70" si="33">SUM(J63:J69)</f>
        <v>532.09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103</v>
      </c>
      <c r="F71" s="43">
        <v>60</v>
      </c>
      <c r="G71" s="43">
        <v>1.43</v>
      </c>
      <c r="H71" s="43">
        <v>5.09</v>
      </c>
      <c r="I71" s="43">
        <v>9.5</v>
      </c>
      <c r="J71" s="43">
        <v>73.349999999999994</v>
      </c>
      <c r="K71" s="44">
        <v>23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2.83</v>
      </c>
      <c r="H72" s="43">
        <v>2.86</v>
      </c>
      <c r="I72" s="43">
        <v>21.76</v>
      </c>
      <c r="J72" s="43">
        <v>124.09</v>
      </c>
      <c r="K72" s="44">
        <v>47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91</v>
      </c>
      <c r="F73" s="43">
        <v>100</v>
      </c>
      <c r="G73" s="43">
        <v>11.54</v>
      </c>
      <c r="H73" s="43">
        <v>14.87</v>
      </c>
      <c r="I73" s="43">
        <v>6.47</v>
      </c>
      <c r="J73" s="43">
        <v>206.23</v>
      </c>
      <c r="K73" s="44">
        <v>217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92</v>
      </c>
      <c r="F74" s="43">
        <v>200</v>
      </c>
      <c r="G74" s="43">
        <v>2.13</v>
      </c>
      <c r="H74" s="43">
        <v>4.04</v>
      </c>
      <c r="I74" s="43">
        <v>15.53</v>
      </c>
      <c r="J74" s="43">
        <v>106.97</v>
      </c>
      <c r="K74" s="44">
        <v>241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104</v>
      </c>
      <c r="F75" s="43">
        <v>200</v>
      </c>
      <c r="G75" s="43">
        <v>0.33</v>
      </c>
      <c r="H75" s="43">
        <v>0</v>
      </c>
      <c r="I75" s="43">
        <v>22.66</v>
      </c>
      <c r="J75" s="43">
        <v>91.98</v>
      </c>
      <c r="K75" s="44">
        <v>280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81</v>
      </c>
      <c r="F76" s="43">
        <v>50</v>
      </c>
      <c r="G76" s="43">
        <v>4.05</v>
      </c>
      <c r="H76" s="43">
        <v>0.5</v>
      </c>
      <c r="I76" s="43">
        <v>24.4</v>
      </c>
      <c r="J76" s="43">
        <v>121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40</v>
      </c>
      <c r="G77" s="43">
        <v>1.88</v>
      </c>
      <c r="H77" s="43">
        <v>0.28000000000000003</v>
      </c>
      <c r="I77" s="43">
        <v>16.96</v>
      </c>
      <c r="J77" s="43">
        <v>85.6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24.189999999999998</v>
      </c>
      <c r="H80" s="19">
        <f t="shared" ref="H80" si="35">SUM(H71:H79)</f>
        <v>27.64</v>
      </c>
      <c r="I80" s="19">
        <f t="shared" ref="I80" si="36">SUM(I71:I79)</f>
        <v>117.28</v>
      </c>
      <c r="J80" s="19">
        <f t="shared" ref="J80:L80" si="37">SUM(J71:J79)</f>
        <v>809.22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1550</v>
      </c>
      <c r="G81" s="32">
        <f t="shared" ref="G81" si="38">G70+G80</f>
        <v>36.17</v>
      </c>
      <c r="H81" s="32">
        <f t="shared" ref="H81" si="39">H70+H80</f>
        <v>34.82</v>
      </c>
      <c r="I81" s="32">
        <f t="shared" ref="I81" si="40">I70+I80</f>
        <v>206.53</v>
      </c>
      <c r="J81" s="32">
        <f t="shared" ref="J81:L81" si="41">J70+J80</f>
        <v>1341.31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180</v>
      </c>
      <c r="G82" s="40">
        <v>29.22</v>
      </c>
      <c r="H82" s="40">
        <v>12.11</v>
      </c>
      <c r="I82" s="40">
        <v>29.1</v>
      </c>
      <c r="J82" s="40">
        <v>342.23</v>
      </c>
      <c r="K82" s="41">
        <v>141</v>
      </c>
      <c r="L82" s="40"/>
    </row>
    <row r="83" spans="1:12" ht="15" x14ac:dyDescent="0.25">
      <c r="A83" s="23"/>
      <c r="B83" s="15"/>
      <c r="C83" s="11"/>
      <c r="D83" s="6"/>
      <c r="E83" s="42" t="s">
        <v>93</v>
      </c>
      <c r="F83" s="43">
        <v>20</v>
      </c>
      <c r="G83" s="43">
        <v>8</v>
      </c>
      <c r="H83" s="43">
        <v>8.5</v>
      </c>
      <c r="I83" s="43">
        <v>56</v>
      </c>
      <c r="J83" s="43">
        <v>330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100</v>
      </c>
      <c r="G85" s="43">
        <v>4.05</v>
      </c>
      <c r="H85" s="43">
        <v>0.5</v>
      </c>
      <c r="I85" s="43">
        <v>24.4</v>
      </c>
      <c r="J85" s="43">
        <v>121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41.339999999999996</v>
      </c>
      <c r="H89" s="19">
        <f t="shared" ref="H89" si="43">SUM(H82:H88)</f>
        <v>21.12</v>
      </c>
      <c r="I89" s="19">
        <f t="shared" ref="I89" si="44">SUM(I82:I88)</f>
        <v>124.81</v>
      </c>
      <c r="J89" s="19">
        <f t="shared" ref="J89:L89" si="45">SUM(J82:J88)</f>
        <v>854.85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105</v>
      </c>
      <c r="F90" s="43">
        <v>60</v>
      </c>
      <c r="G90" s="43">
        <v>0.4</v>
      </c>
      <c r="H90" s="43">
        <v>0.05</v>
      </c>
      <c r="I90" s="43">
        <v>1.65</v>
      </c>
      <c r="J90" s="43">
        <v>7</v>
      </c>
      <c r="K90" s="44">
        <v>246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1.93</v>
      </c>
      <c r="H91" s="43">
        <v>6.34</v>
      </c>
      <c r="I91" s="43">
        <v>10.050000000000001</v>
      </c>
      <c r="J91" s="43">
        <v>104.16</v>
      </c>
      <c r="K91" s="44">
        <v>35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95</v>
      </c>
      <c r="F92" s="43">
        <v>120</v>
      </c>
      <c r="G92" s="43">
        <v>34.5</v>
      </c>
      <c r="H92" s="43">
        <v>41.62</v>
      </c>
      <c r="I92" s="43">
        <v>5.44</v>
      </c>
      <c r="J92" s="43">
        <v>534.29</v>
      </c>
      <c r="K92" s="44">
        <v>210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96</v>
      </c>
      <c r="F93" s="43">
        <v>180</v>
      </c>
      <c r="G93" s="43">
        <v>2.59</v>
      </c>
      <c r="H93" s="43">
        <v>3.39</v>
      </c>
      <c r="I93" s="43">
        <v>26.85</v>
      </c>
      <c r="J93" s="43">
        <v>150.12</v>
      </c>
      <c r="K93" s="44">
        <v>224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106</v>
      </c>
      <c r="F94" s="43">
        <v>200</v>
      </c>
      <c r="G94" s="43">
        <v>0.16</v>
      </c>
      <c r="H94" s="43">
        <v>0</v>
      </c>
      <c r="I94" s="43">
        <v>14.99</v>
      </c>
      <c r="J94" s="43">
        <v>60.64</v>
      </c>
      <c r="K94" s="44">
        <v>282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50</v>
      </c>
      <c r="G95" s="43">
        <v>4.05</v>
      </c>
      <c r="H95" s="43">
        <v>0.5</v>
      </c>
      <c r="I95" s="43">
        <v>24.4</v>
      </c>
      <c r="J95" s="43">
        <v>121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40</v>
      </c>
      <c r="G96" s="43">
        <v>1.88</v>
      </c>
      <c r="H96" s="43">
        <v>0.28000000000000003</v>
      </c>
      <c r="I96" s="43">
        <v>16.96</v>
      </c>
      <c r="J96" s="43">
        <v>85.6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45.51</v>
      </c>
      <c r="H99" s="19">
        <f t="shared" ref="H99" si="47">SUM(H90:H98)</f>
        <v>52.18</v>
      </c>
      <c r="I99" s="19">
        <f t="shared" ref="I99" si="48">SUM(I90:I98)</f>
        <v>100.34</v>
      </c>
      <c r="J99" s="19">
        <f t="shared" ref="J99:L99" si="49">SUM(J90:J98)</f>
        <v>1062.81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1350</v>
      </c>
      <c r="G100" s="32">
        <f t="shared" ref="G100" si="50">G89+G99</f>
        <v>86.85</v>
      </c>
      <c r="H100" s="32">
        <f t="shared" ref="H100" si="51">H89+H99</f>
        <v>73.3</v>
      </c>
      <c r="I100" s="32">
        <f t="shared" ref="I100" si="52">I89+I99</f>
        <v>225.15</v>
      </c>
      <c r="J100" s="32">
        <f t="shared" ref="J100:L100" si="53">J89+J99</f>
        <v>1917.6599999999999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160</v>
      </c>
      <c r="G101" s="40">
        <v>8.73</v>
      </c>
      <c r="H101" s="40">
        <v>13.53</v>
      </c>
      <c r="I101" s="40">
        <v>2.2799999999999998</v>
      </c>
      <c r="J101" s="40">
        <v>165.81</v>
      </c>
      <c r="K101" s="41">
        <v>132</v>
      </c>
      <c r="L101" s="40"/>
    </row>
    <row r="102" spans="1:12" ht="15" x14ac:dyDescent="0.25">
      <c r="A102" s="23"/>
      <c r="B102" s="15"/>
      <c r="C102" s="11"/>
      <c r="D102" s="6"/>
      <c r="E102" s="42" t="s">
        <v>67</v>
      </c>
      <c r="F102" s="43">
        <v>60</v>
      </c>
      <c r="G102" s="43">
        <v>3.13</v>
      </c>
      <c r="H102" s="43">
        <v>3.29</v>
      </c>
      <c r="I102" s="43">
        <v>6.99</v>
      </c>
      <c r="J102" s="43">
        <v>77.88</v>
      </c>
      <c r="K102" s="44">
        <v>229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3.77</v>
      </c>
      <c r="H103" s="43">
        <v>3.93</v>
      </c>
      <c r="I103" s="43">
        <v>25.95</v>
      </c>
      <c r="J103" s="43">
        <v>153.91999999999999</v>
      </c>
      <c r="K103" s="44">
        <v>269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100</v>
      </c>
      <c r="G104" s="43">
        <v>4.97</v>
      </c>
      <c r="H104" s="43">
        <v>8.01</v>
      </c>
      <c r="I104" s="43">
        <v>7.56</v>
      </c>
      <c r="J104" s="43">
        <v>122.2</v>
      </c>
      <c r="K104" s="44">
        <v>365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64</v>
      </c>
      <c r="F107" s="43">
        <v>200</v>
      </c>
      <c r="G107" s="43"/>
      <c r="H107" s="43"/>
      <c r="I107" s="43">
        <v>10</v>
      </c>
      <c r="J107" s="43">
        <v>45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20.599999999999998</v>
      </c>
      <c r="H108" s="19">
        <f t="shared" si="54"/>
        <v>28.759999999999998</v>
      </c>
      <c r="I108" s="19">
        <f t="shared" si="54"/>
        <v>52.78</v>
      </c>
      <c r="J108" s="19">
        <f t="shared" si="54"/>
        <v>564.81000000000006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2.73</v>
      </c>
      <c r="H109" s="43">
        <v>10.45</v>
      </c>
      <c r="I109" s="43">
        <v>14.72</v>
      </c>
      <c r="J109" s="43">
        <v>157.30000000000001</v>
      </c>
      <c r="K109" s="44">
        <v>232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2.31</v>
      </c>
      <c r="H110" s="43">
        <v>7.74</v>
      </c>
      <c r="I110" s="43">
        <v>15.43</v>
      </c>
      <c r="J110" s="43">
        <v>140.59</v>
      </c>
      <c r="K110" s="44">
        <v>51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100</v>
      </c>
      <c r="G111" s="43">
        <v>18.22</v>
      </c>
      <c r="H111" s="43">
        <v>18.22</v>
      </c>
      <c r="I111" s="43">
        <v>0.97</v>
      </c>
      <c r="J111" s="43">
        <v>242.68</v>
      </c>
      <c r="K111" s="44">
        <v>212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200</v>
      </c>
      <c r="G112" s="43">
        <v>5.82</v>
      </c>
      <c r="H112" s="43">
        <v>3.62</v>
      </c>
      <c r="I112" s="43">
        <v>30</v>
      </c>
      <c r="J112" s="43">
        <v>175.87</v>
      </c>
      <c r="K112" s="44">
        <v>219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7.0000000000000007E-2</v>
      </c>
      <c r="H113" s="43">
        <v>0.01</v>
      </c>
      <c r="I113" s="43">
        <v>15.31</v>
      </c>
      <c r="J113" s="43">
        <v>61.62</v>
      </c>
      <c r="K113" s="44">
        <v>294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50</v>
      </c>
      <c r="G114" s="43">
        <v>4.05</v>
      </c>
      <c r="H114" s="43">
        <v>0.5</v>
      </c>
      <c r="I114" s="43">
        <v>24.4</v>
      </c>
      <c r="J114" s="43">
        <v>121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40</v>
      </c>
      <c r="G115" s="43">
        <v>1.88</v>
      </c>
      <c r="H115" s="43">
        <v>0.28000000000000003</v>
      </c>
      <c r="I115" s="43">
        <v>16.96</v>
      </c>
      <c r="J115" s="43">
        <v>85.6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35.08</v>
      </c>
      <c r="H118" s="19">
        <f t="shared" si="56"/>
        <v>40.819999999999993</v>
      </c>
      <c r="I118" s="19">
        <f t="shared" si="56"/>
        <v>117.78999999999999</v>
      </c>
      <c r="J118" s="19">
        <f t="shared" si="56"/>
        <v>984.66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1570</v>
      </c>
      <c r="G119" s="32">
        <f t="shared" ref="G119" si="58">G108+G118</f>
        <v>55.679999999999993</v>
      </c>
      <c r="H119" s="32">
        <f t="shared" ref="H119" si="59">H108+H118</f>
        <v>69.579999999999984</v>
      </c>
      <c r="I119" s="32">
        <f t="shared" ref="I119" si="60">I108+I118</f>
        <v>170.57</v>
      </c>
      <c r="J119" s="32">
        <f t="shared" ref="J119:L119" si="61">J108+J118</f>
        <v>1549.47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5.12</v>
      </c>
      <c r="H120" s="40">
        <v>6.62</v>
      </c>
      <c r="I120" s="40">
        <v>32.61</v>
      </c>
      <c r="J120" s="40">
        <v>210.13</v>
      </c>
      <c r="K120" s="41">
        <v>114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100</v>
      </c>
      <c r="G123" s="43">
        <v>3.4</v>
      </c>
      <c r="H123" s="43">
        <v>30.2</v>
      </c>
      <c r="I123" s="43">
        <v>20.52</v>
      </c>
      <c r="J123" s="43">
        <v>367.2</v>
      </c>
      <c r="K123" s="44">
        <v>378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64</v>
      </c>
      <c r="F125" s="43">
        <v>200</v>
      </c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8.59</v>
      </c>
      <c r="H127" s="19">
        <f t="shared" si="62"/>
        <v>36.83</v>
      </c>
      <c r="I127" s="19">
        <f t="shared" si="62"/>
        <v>68.44</v>
      </c>
      <c r="J127" s="19">
        <f t="shared" si="62"/>
        <v>638.95000000000005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2.4500000000000002</v>
      </c>
      <c r="H129" s="43">
        <v>4.8899999999999997</v>
      </c>
      <c r="I129" s="43">
        <v>13.91</v>
      </c>
      <c r="J129" s="43">
        <v>109.38</v>
      </c>
      <c r="K129" s="44">
        <v>56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120</v>
      </c>
      <c r="G130" s="43">
        <v>14.52</v>
      </c>
      <c r="H130" s="43">
        <v>8.0299999999999994</v>
      </c>
      <c r="I130" s="43">
        <v>7.51</v>
      </c>
      <c r="J130" s="43">
        <v>160.29</v>
      </c>
      <c r="K130" s="44">
        <v>172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200</v>
      </c>
      <c r="G131" s="43">
        <v>3.68</v>
      </c>
      <c r="H131" s="43">
        <v>3.53</v>
      </c>
      <c r="I131" s="43">
        <v>23.55</v>
      </c>
      <c r="J131" s="43">
        <v>140.72999999999999</v>
      </c>
      <c r="K131" s="44">
        <v>227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1.36</v>
      </c>
      <c r="H132" s="43"/>
      <c r="I132" s="43">
        <v>29.02</v>
      </c>
      <c r="J132" s="43">
        <v>116.19</v>
      </c>
      <c r="K132" s="44">
        <v>274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50</v>
      </c>
      <c r="G133" s="43">
        <v>4.05</v>
      </c>
      <c r="H133" s="43">
        <v>0.5</v>
      </c>
      <c r="I133" s="43">
        <v>24.4</v>
      </c>
      <c r="J133" s="43">
        <v>121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40</v>
      </c>
      <c r="G134" s="43">
        <v>1.88</v>
      </c>
      <c r="H134" s="43">
        <v>0.28000000000000003</v>
      </c>
      <c r="I134" s="43">
        <v>16.96</v>
      </c>
      <c r="J134" s="43">
        <v>85.6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27.939999999999998</v>
      </c>
      <c r="H137" s="19">
        <f t="shared" si="64"/>
        <v>17.23</v>
      </c>
      <c r="I137" s="19">
        <f t="shared" si="64"/>
        <v>115.35</v>
      </c>
      <c r="J137" s="19">
        <f t="shared" si="64"/>
        <v>733.18999999999994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1510</v>
      </c>
      <c r="G138" s="32">
        <f t="shared" ref="G138" si="66">G127+G137</f>
        <v>36.53</v>
      </c>
      <c r="H138" s="32">
        <f t="shared" ref="H138" si="67">H127+H137</f>
        <v>54.06</v>
      </c>
      <c r="I138" s="32">
        <f t="shared" ref="I138" si="68">I127+I137</f>
        <v>183.79</v>
      </c>
      <c r="J138" s="32">
        <f t="shared" ref="J138:L138" si="69">J127+J137</f>
        <v>1372.1399999999999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7.44</v>
      </c>
      <c r="H139" s="40">
        <v>8.07</v>
      </c>
      <c r="I139" s="40">
        <v>35.28</v>
      </c>
      <c r="J139" s="40">
        <v>243.92</v>
      </c>
      <c r="K139" s="41">
        <v>114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7.0000000000000007E-2</v>
      </c>
      <c r="H141" s="43">
        <v>0.01</v>
      </c>
      <c r="I141" s="43">
        <v>15.31</v>
      </c>
      <c r="J141" s="43">
        <v>61.62</v>
      </c>
      <c r="K141" s="44">
        <v>294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63</v>
      </c>
      <c r="F142" s="43">
        <v>100</v>
      </c>
      <c r="G142" s="43">
        <v>6.62</v>
      </c>
      <c r="H142" s="43">
        <v>9.48</v>
      </c>
      <c r="I142" s="43">
        <v>10.06</v>
      </c>
      <c r="J142" s="43">
        <v>172</v>
      </c>
      <c r="K142" s="44">
        <v>376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200</v>
      </c>
      <c r="G143" s="43">
        <v>0.26</v>
      </c>
      <c r="H143" s="43">
        <v>0.17</v>
      </c>
      <c r="I143" s="43">
        <v>13.81</v>
      </c>
      <c r="J143" s="43">
        <v>52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14.39</v>
      </c>
      <c r="H146" s="19">
        <f t="shared" si="70"/>
        <v>17.730000000000004</v>
      </c>
      <c r="I146" s="19">
        <f t="shared" si="70"/>
        <v>74.460000000000008</v>
      </c>
      <c r="J146" s="19">
        <f t="shared" si="70"/>
        <v>529.54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0.55000000000000004</v>
      </c>
      <c r="H147" s="43">
        <v>0.1</v>
      </c>
      <c r="I147" s="43">
        <v>2.2999999999999998</v>
      </c>
      <c r="J147" s="43">
        <v>11.5</v>
      </c>
      <c r="K147" s="44">
        <v>246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1.36</v>
      </c>
      <c r="H148" s="43">
        <v>6.28</v>
      </c>
      <c r="I148" s="43">
        <v>9.26</v>
      </c>
      <c r="J148" s="43">
        <v>99.2</v>
      </c>
      <c r="K148" s="44">
        <v>61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100</v>
      </c>
      <c r="G149" s="43">
        <v>11.02</v>
      </c>
      <c r="H149" s="43">
        <v>12.45</v>
      </c>
      <c r="I149" s="43">
        <v>7.52</v>
      </c>
      <c r="J149" s="43">
        <v>186.09</v>
      </c>
      <c r="K149" s="44">
        <v>209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200</v>
      </c>
      <c r="G150" s="43">
        <v>5.82</v>
      </c>
      <c r="H150" s="43">
        <v>3.62</v>
      </c>
      <c r="I150" s="43">
        <v>30</v>
      </c>
      <c r="J150" s="43">
        <v>175.87</v>
      </c>
      <c r="K150" s="44">
        <v>219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1.5</v>
      </c>
      <c r="H151" s="43">
        <v>0.11</v>
      </c>
      <c r="I151" s="43">
        <v>19.309999999999999</v>
      </c>
      <c r="J151" s="43">
        <v>81.72</v>
      </c>
      <c r="K151" s="44">
        <v>294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50</v>
      </c>
      <c r="G152" s="43">
        <v>4.05</v>
      </c>
      <c r="H152" s="43">
        <v>0.5</v>
      </c>
      <c r="I152" s="43">
        <v>24.4</v>
      </c>
      <c r="J152" s="43">
        <v>121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40</v>
      </c>
      <c r="G153" s="43">
        <v>1.88</v>
      </c>
      <c r="H153" s="43">
        <v>0.28000000000000003</v>
      </c>
      <c r="I153" s="43">
        <v>16.96</v>
      </c>
      <c r="J153" s="43">
        <v>85.6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26.18</v>
      </c>
      <c r="H156" s="19">
        <f t="shared" si="72"/>
        <v>23.34</v>
      </c>
      <c r="I156" s="19">
        <f t="shared" si="72"/>
        <v>109.75</v>
      </c>
      <c r="J156" s="19">
        <f t="shared" si="72"/>
        <v>760.98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1550</v>
      </c>
      <c r="G157" s="32">
        <f t="shared" ref="G157" si="74">G146+G156</f>
        <v>40.57</v>
      </c>
      <c r="H157" s="32">
        <f t="shared" ref="H157" si="75">H146+H156</f>
        <v>41.070000000000007</v>
      </c>
      <c r="I157" s="32">
        <f t="shared" ref="I157" si="76">I146+I156</f>
        <v>184.21</v>
      </c>
      <c r="J157" s="32">
        <f t="shared" ref="J157:L157" si="77">J146+J156</f>
        <v>1290.52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6.2</v>
      </c>
      <c r="H158" s="40">
        <v>8.0500000000000007</v>
      </c>
      <c r="I158" s="40">
        <v>31.09</v>
      </c>
      <c r="J158" s="40">
        <v>222.02</v>
      </c>
      <c r="K158" s="41">
        <v>107</v>
      </c>
      <c r="L158" s="40"/>
    </row>
    <row r="159" spans="1:12" ht="15" x14ac:dyDescent="0.25">
      <c r="A159" s="23"/>
      <c r="B159" s="15"/>
      <c r="C159" s="11"/>
      <c r="D159" s="6"/>
      <c r="E159" s="42" t="s">
        <v>59</v>
      </c>
      <c r="F159" s="43">
        <v>60</v>
      </c>
      <c r="G159" s="43">
        <v>5.08</v>
      </c>
      <c r="H159" s="43">
        <v>4.5999999999999996</v>
      </c>
      <c r="I159" s="43">
        <v>0.28000000000000003</v>
      </c>
      <c r="J159" s="43">
        <v>62.8</v>
      </c>
      <c r="K159" s="44">
        <v>139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100</v>
      </c>
      <c r="G161" s="43">
        <v>4.45</v>
      </c>
      <c r="H161" s="43">
        <v>0.5</v>
      </c>
      <c r="I161" s="43">
        <v>89.7</v>
      </c>
      <c r="J161" s="43">
        <v>183.6</v>
      </c>
      <c r="K161" s="44">
        <v>364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15.8</v>
      </c>
      <c r="H165" s="19">
        <f t="shared" si="78"/>
        <v>13.16</v>
      </c>
      <c r="I165" s="19">
        <f t="shared" si="78"/>
        <v>136.38</v>
      </c>
      <c r="J165" s="19">
        <f t="shared" si="78"/>
        <v>530.04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0.44</v>
      </c>
      <c r="H166" s="43">
        <v>0.05</v>
      </c>
      <c r="I166" s="43">
        <v>1.65</v>
      </c>
      <c r="J166" s="43">
        <v>7</v>
      </c>
      <c r="K166" s="44">
        <v>246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1.93</v>
      </c>
      <c r="H167" s="43">
        <v>5.86</v>
      </c>
      <c r="I167" s="43">
        <v>12.59</v>
      </c>
      <c r="J167" s="43">
        <v>115.24</v>
      </c>
      <c r="K167" s="44">
        <v>44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120</v>
      </c>
      <c r="G168" s="43">
        <v>34.5</v>
      </c>
      <c r="H168" s="43">
        <v>41.62</v>
      </c>
      <c r="I168" s="43">
        <v>5.44</v>
      </c>
      <c r="J168" s="43">
        <v>534.29</v>
      </c>
      <c r="K168" s="44">
        <v>210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46</v>
      </c>
      <c r="F169" s="43">
        <v>200</v>
      </c>
      <c r="G169" s="43">
        <v>2.59</v>
      </c>
      <c r="H169" s="43">
        <v>3.39</v>
      </c>
      <c r="I169" s="43">
        <v>26.85</v>
      </c>
      <c r="J169" s="43">
        <v>150.12</v>
      </c>
      <c r="K169" s="44">
        <v>224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7.0000000000000007E-2</v>
      </c>
      <c r="H170" s="43">
        <v>0.01</v>
      </c>
      <c r="I170" s="43">
        <v>15.31</v>
      </c>
      <c r="J170" s="43">
        <v>61.62</v>
      </c>
      <c r="K170" s="44">
        <v>294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50</v>
      </c>
      <c r="G171" s="43">
        <v>4.05</v>
      </c>
      <c r="H171" s="43">
        <v>0.5</v>
      </c>
      <c r="I171" s="43">
        <v>24.4</v>
      </c>
      <c r="J171" s="43">
        <v>121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40</v>
      </c>
      <c r="G172" s="43">
        <v>1.88</v>
      </c>
      <c r="H172" s="43">
        <v>0.28000000000000003</v>
      </c>
      <c r="I172" s="43">
        <v>16.96</v>
      </c>
      <c r="J172" s="43">
        <v>85.6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45.459999999999994</v>
      </c>
      <c r="H175" s="19">
        <f t="shared" si="80"/>
        <v>51.71</v>
      </c>
      <c r="I175" s="19">
        <f t="shared" si="80"/>
        <v>103.20000000000002</v>
      </c>
      <c r="J175" s="19">
        <f t="shared" si="80"/>
        <v>1074.8699999999999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1430</v>
      </c>
      <c r="G176" s="32">
        <f t="shared" ref="G176" si="82">G165+G175</f>
        <v>61.259999999999991</v>
      </c>
      <c r="H176" s="32">
        <f t="shared" ref="H176" si="83">H165+H175</f>
        <v>64.87</v>
      </c>
      <c r="I176" s="32">
        <f t="shared" ref="I176" si="84">I165+I175</f>
        <v>239.58</v>
      </c>
      <c r="J176" s="32">
        <f t="shared" ref="J176:L176" si="85">J165+J175</f>
        <v>1604.9099999999999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200</v>
      </c>
      <c r="G177" s="40">
        <v>6.98</v>
      </c>
      <c r="H177" s="40">
        <v>7.65</v>
      </c>
      <c r="I177" s="40">
        <v>24.66</v>
      </c>
      <c r="J177" s="40">
        <v>287.57</v>
      </c>
      <c r="K177" s="41">
        <v>53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>
        <v>294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100</v>
      </c>
      <c r="G180" s="43">
        <v>4.05</v>
      </c>
      <c r="H180" s="43">
        <v>0.5</v>
      </c>
      <c r="I180" s="43">
        <v>24.4</v>
      </c>
      <c r="J180" s="43">
        <v>121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100</v>
      </c>
      <c r="G181" s="43">
        <v>0.4</v>
      </c>
      <c r="H181" s="43">
        <v>0.3</v>
      </c>
      <c r="I181" s="43">
        <v>10.3</v>
      </c>
      <c r="J181" s="43">
        <v>42.9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11.500000000000002</v>
      </c>
      <c r="H184" s="19">
        <f t="shared" si="86"/>
        <v>8.4600000000000009</v>
      </c>
      <c r="I184" s="19">
        <f t="shared" si="86"/>
        <v>74.67</v>
      </c>
      <c r="J184" s="19">
        <f t="shared" si="86"/>
        <v>513.09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60</v>
      </c>
      <c r="G185" s="43">
        <v>0.84</v>
      </c>
      <c r="H185" s="43">
        <v>5.0599999999999996</v>
      </c>
      <c r="I185" s="43">
        <v>5.32</v>
      </c>
      <c r="J185" s="43">
        <v>70.02</v>
      </c>
      <c r="K185" s="44">
        <v>4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52</v>
      </c>
      <c r="F186" s="43">
        <v>200</v>
      </c>
      <c r="G186" s="43">
        <v>1.93</v>
      </c>
      <c r="H186" s="43">
        <v>6.34</v>
      </c>
      <c r="I186" s="43">
        <v>10.050000000000001</v>
      </c>
      <c r="J186" s="43">
        <v>104.16</v>
      </c>
      <c r="K186" s="44">
        <v>43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100</v>
      </c>
      <c r="G187" s="43">
        <v>11.02</v>
      </c>
      <c r="H187" s="43">
        <v>12.45</v>
      </c>
      <c r="I187" s="43">
        <v>7.52</v>
      </c>
      <c r="J187" s="43">
        <v>186.09</v>
      </c>
      <c r="K187" s="44">
        <v>209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92</v>
      </c>
      <c r="F188" s="43">
        <v>200</v>
      </c>
      <c r="G188" s="43">
        <v>2.13</v>
      </c>
      <c r="H188" s="43">
        <v>4.04</v>
      </c>
      <c r="I188" s="43">
        <v>15.53</v>
      </c>
      <c r="J188" s="43">
        <v>106.97</v>
      </c>
      <c r="K188" s="44">
        <v>241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>
        <v>294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50</v>
      </c>
      <c r="G190" s="43">
        <v>4.05</v>
      </c>
      <c r="H190" s="43">
        <v>0.5</v>
      </c>
      <c r="I190" s="43">
        <v>24.4</v>
      </c>
      <c r="J190" s="43">
        <v>121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40</v>
      </c>
      <c r="G191" s="43">
        <v>1.88</v>
      </c>
      <c r="H191" s="43">
        <v>0.28000000000000003</v>
      </c>
      <c r="I191" s="43">
        <v>16.96</v>
      </c>
      <c r="J191" s="43">
        <v>85.6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21.919999999999998</v>
      </c>
      <c r="H194" s="19">
        <f t="shared" si="88"/>
        <v>28.68</v>
      </c>
      <c r="I194" s="19">
        <f t="shared" si="88"/>
        <v>95.09</v>
      </c>
      <c r="J194" s="19">
        <f t="shared" si="88"/>
        <v>735.46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1450</v>
      </c>
      <c r="G195" s="32">
        <f t="shared" ref="G195" si="90">G184+G194</f>
        <v>33.42</v>
      </c>
      <c r="H195" s="32">
        <f t="shared" ref="H195" si="91">H184+H194</f>
        <v>37.14</v>
      </c>
      <c r="I195" s="32">
        <f t="shared" ref="I195" si="92">I184+I194</f>
        <v>169.76</v>
      </c>
      <c r="J195" s="32">
        <f t="shared" ref="J195:L195" si="93">J184+J194</f>
        <v>1248.5500000000002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49.488999999999997</v>
      </c>
      <c r="H196" s="34">
        <f t="shared" si="94"/>
        <v>53.746000000000002</v>
      </c>
      <c r="I196" s="34">
        <f t="shared" si="94"/>
        <v>200.44399999999999</v>
      </c>
      <c r="J196" s="34">
        <f t="shared" si="94"/>
        <v>1492.9379999999996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98425196850393704" right="0.98425196850393704" top="0.98425196850393704" bottom="0.98425196850393704" header="0.51181102362204722" footer="0.51181102362204722"/>
  <pageSetup paperSize="9" scale="78" fitToWidth="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2024-11-26T08:43:47Z</cp:lastPrinted>
  <dcterms:created xsi:type="dcterms:W3CDTF">2022-05-16T14:23:56Z</dcterms:created>
  <dcterms:modified xsi:type="dcterms:W3CDTF">2024-12-28T10:17:26Z</dcterms:modified>
</cp:coreProperties>
</file>